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DDA26B45-0BFB-4AFE-8286-6412B9B91103}" xr6:coauthVersionLast="47" xr6:coauthVersionMax="47" xr10:uidLastSave="{00000000-0000-0000-0000-000000000000}"/>
  <bookViews>
    <workbookView xWindow="-120" yWindow="-120" windowWidth="29040" windowHeight="15840" activeTab="2" xr2:uid="{5E7E766C-E83C-4CCE-A9B3-EC6C3C20BF46}"/>
  </bookViews>
  <sheets>
    <sheet name="1T" sheetId="1" r:id="rId1"/>
    <sheet name="2T" sheetId="3" r:id="rId2"/>
    <sheet name="3T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'2T'!$B$2:$H$29</definedName>
    <definedName name="_xlnm.Print_Area" localSheetId="2">'3T'!$B$2:$H$29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4" l="1"/>
  <c r="H32" i="1"/>
  <c r="H32" i="3"/>
</calcChain>
</file>

<file path=xl/sharedStrings.xml><?xml version="1.0" encoding="utf-8"?>
<sst xmlns="http://schemas.openxmlformats.org/spreadsheetml/2006/main" count="72" uniqueCount="26">
  <si>
    <t>PSM, SA</t>
  </si>
  <si>
    <t>(En milers d'euros)</t>
  </si>
  <si>
    <t>Vendes Brutes</t>
  </si>
  <si>
    <t>Comissions i Ràpels</t>
  </si>
  <si>
    <t>Vendes netes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</si>
  <si>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</si>
  <si>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</si>
  <si>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</si>
  <si>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</si>
  <si>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</si>
  <si>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</si>
  <si>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</si>
  <si>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RESULTAT NET D'EXPLOTACIÓ</t>
  </si>
  <si>
    <t>Ingressos financers</t>
  </si>
  <si>
    <t>RESULTAT NET TOTAL</t>
  </si>
  <si>
    <t>Inversions Totals</t>
  </si>
  <si>
    <t>Subvencions al Servei</t>
  </si>
  <si>
    <t>Accessoris a l'explotació</t>
  </si>
  <si>
    <t>Tributs, Sancions, Provisions i Altres</t>
  </si>
  <si>
    <t>Amortització Neta</t>
  </si>
  <si>
    <t>Dif. Real/Ppost. (abs.)</t>
  </si>
  <si>
    <t>COMPTE DE RESULTATS JUNY 2025</t>
  </si>
  <si>
    <t>COMPTE DE RESULTATS MARÇ 2025</t>
  </si>
  <si>
    <t>Pressupost 2025</t>
  </si>
  <si>
    <t>Real 
2025</t>
  </si>
  <si>
    <t>COMPTE DE RESULTATS SETEMBRE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</si>
</sst>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3" fontId="8" fillId="0" borderId="3" xfId="3" applyNumberFormat="1" applyFont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0" fontId="9" fillId="0" borderId="6" xfId="3" applyFont="1" applyBorder="1" applyAlignment="1">
      <alignment vertical="center"/>
    </xf>
    <xf numFmtId="3" fontId="9" fillId="0" borderId="7" xfId="3" applyNumberFormat="1" applyFont="1" applyBorder="1" applyAlignment="1">
      <alignment vertical="center"/>
    </xf>
    <xf numFmtId="0" fontId="9" fillId="3" borderId="8" xfId="3" applyFont="1" applyFill="1" applyBorder="1" applyAlignment="1">
      <alignment vertical="center"/>
    </xf>
    <xf numFmtId="3" fontId="9" fillId="3" borderId="9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8" fillId="0" borderId="10" xfId="3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0" fontId="9" fillId="2" borderId="8" xfId="3" applyFont="1" applyFill="1" applyBorder="1" applyAlignment="1">
      <alignment vertical="center"/>
    </xf>
    <xf numFmtId="3" fontId="9" fillId="2" borderId="9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4" borderId="8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5" borderId="8" xfId="3" applyFont="1" applyFill="1" applyBorder="1" applyAlignment="1">
      <alignment vertical="center" wrapText="1"/>
    </xf>
    <xf numFmtId="3" fontId="9" fillId="5" borderId="1" xfId="4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3" fontId="0" fillId="0" borderId="0" xfId="0" applyNumberFormat="1"/>
    <xf numFmtId="3" fontId="12" fillId="2" borderId="1" xfId="3" applyNumberFormat="1" applyFont="1" applyFill="1" applyBorder="1" applyAlignment="1">
      <alignment horizontal="center" vertical="center" wrapText="1"/>
    </xf>
  </cellXfs>
  <cellStyles count="7">
    <cellStyle name="Millares 2" xfId="6" xr:uid="{DFA73647-62E1-4196-97C7-3586134C4F21}"/>
    <cellStyle name="Normal" xfId="0" builtinId="0"/>
    <cellStyle name="Normal 10 2 2" xfId="2" xr:uid="{5CE7A92B-2AA1-42D6-B2D3-7964F51F6EBB}"/>
    <cellStyle name="Normal 10 2 4 5" xfId="5" xr:uid="{FE201D87-CD85-4DD4-BC40-23795641881C}"/>
    <cellStyle name="Normal 2 2 2" xfId="4" xr:uid="{983297D0-97EF-4AFE-A3C0-AF9C491A6DCA}"/>
    <cellStyle name="Normal 6 2 3 9" xfId="3" xr:uid="{FCE76F93-E597-408D-82C5-C989BB43CBD2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4572-8330-46AA-98C5-74C5239ECB62}">
  <dimension ref="B2:K38"/>
  <sheetViews>
    <sheetView showGridLines="0" workbookViewId="0">
      <pane xSplit="3" ySplit="6" topLeftCell="D19" activePane="bottomRight" state="frozen"/>
      <selection pane="topRight" activeCell="D1" sqref="D1"/>
      <selection pane="bottomLeft" activeCell="A5" sqref="A5"/>
      <selection pane="bottomRight" activeCell="D32" sqref="D32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22</v>
      </c>
      <c r="C3" s="2"/>
      <c r="D3" s="3"/>
      <c r="E3" s="2"/>
      <c r="F3" s="3"/>
      <c r="G3" s="2"/>
      <c r="H3" s="3"/>
    </row>
    <row r="4" spans="2:8" ht="16.5" x14ac:dyDescent="0.25">
      <c r="C4" s="4"/>
      <c r="D4" s="3"/>
      <c r="E4" s="4"/>
      <c r="F4" s="4"/>
      <c r="G4" s="4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1</v>
      </c>
      <c r="C6" s="2"/>
      <c r="D6" s="6" t="s">
        <v>23</v>
      </c>
      <c r="E6" s="2"/>
      <c r="F6" s="6" t="s">
        <v>24</v>
      </c>
      <c r="G6" s="2"/>
      <c r="H6" s="36" t="s">
        <v>20</v>
      </c>
    </row>
    <row r="7" spans="2:8" ht="17.25" customHeight="1" thickBot="1" x14ac:dyDescent="0.3">
      <c r="B7" s="2"/>
      <c r="C7" s="2"/>
      <c r="D7" s="2"/>
      <c r="E7" s="2"/>
      <c r="F7" s="2"/>
      <c r="G7" s="2"/>
      <c r="H7" s="2"/>
    </row>
    <row r="8" spans="2:8" ht="17.25" customHeight="1" x14ac:dyDescent="0.25">
      <c r="B8" s="7" t="s">
        <v>2</v>
      </c>
      <c r="C8" s="3"/>
      <c r="D8" s="8">
        <v>2691.0309999999995</v>
      </c>
      <c r="E8" s="3"/>
      <c r="F8" s="8">
        <v>2217.5398699999996</v>
      </c>
      <c r="G8" s="3"/>
      <c r="H8" s="8">
        <v>-473.49112999999988</v>
      </c>
    </row>
    <row r="9" spans="2:8" ht="17.25" customHeight="1" x14ac:dyDescent="0.25">
      <c r="B9" s="9" t="s">
        <v>3</v>
      </c>
      <c r="C9" s="3"/>
      <c r="D9" s="10">
        <v>-245.86735999999999</v>
      </c>
      <c r="E9" s="3"/>
      <c r="F9" s="10">
        <v>-206.43662</v>
      </c>
      <c r="G9" s="3"/>
      <c r="H9" s="10">
        <v>39.430739999999986</v>
      </c>
    </row>
    <row r="10" spans="2:8" ht="17.25" customHeight="1" x14ac:dyDescent="0.25">
      <c r="B10" s="11" t="s">
        <v>4</v>
      </c>
      <c r="C10" s="3"/>
      <c r="D10" s="12">
        <v>2445.1636399999993</v>
      </c>
      <c r="E10" s="3"/>
      <c r="F10" s="12">
        <v>2011.1032499999997</v>
      </c>
      <c r="G10" s="3"/>
      <c r="H10" s="12">
        <v>-434.06038999999964</v>
      </c>
    </row>
    <row r="11" spans="2:8" ht="17.25" customHeight="1" x14ac:dyDescent="0.25">
      <c r="B11" s="9" t="s">
        <v>17</v>
      </c>
      <c r="C11" s="3"/>
      <c r="D11" s="10">
        <v>3.75</v>
      </c>
      <c r="E11" s="3"/>
      <c r="F11" s="10">
        <v>2.2318500000000001</v>
      </c>
      <c r="G11" s="3"/>
      <c r="H11" s="10">
        <v>-1.5181499999999999</v>
      </c>
    </row>
    <row r="12" spans="2:8" ht="17.25" customHeight="1" x14ac:dyDescent="0.25">
      <c r="B12" s="17" t="s">
        <v>16</v>
      </c>
      <c r="C12" s="3"/>
      <c r="D12" s="18">
        <v>832.44518999999991</v>
      </c>
      <c r="E12" s="3"/>
      <c r="F12" s="18">
        <v>0</v>
      </c>
      <c r="G12" s="3"/>
      <c r="H12" s="10">
        <v>-832.44518999999991</v>
      </c>
    </row>
    <row r="13" spans="2:8" ht="17.25" customHeight="1" thickBot="1" x14ac:dyDescent="0.3">
      <c r="B13" s="13" t="s">
        <v>5</v>
      </c>
      <c r="C13" s="1"/>
      <c r="D13" s="14">
        <v>3281.3588299999992</v>
      </c>
      <c r="E13" s="1"/>
      <c r="F13" s="14">
        <v>2013.3350999999996</v>
      </c>
      <c r="G13" s="1"/>
      <c r="H13" s="14">
        <v>-1268.0237299999997</v>
      </c>
    </row>
    <row r="14" spans="2:8" ht="17.25" customHeight="1" thickBot="1" x14ac:dyDescent="0.3">
      <c r="B14" s="15"/>
      <c r="C14" s="1"/>
      <c r="D14" s="16"/>
      <c r="E14" s="1"/>
      <c r="F14" s="16"/>
      <c r="G14" s="1"/>
      <c r="H14" s="16"/>
    </row>
    <row r="15" spans="2:8" ht="17.25" customHeight="1" x14ac:dyDescent="0.25">
      <c r="B15" s="7" t="s">
        <v>6</v>
      </c>
      <c r="C15" s="3"/>
      <c r="D15" s="8">
        <v>-18.095389999999998</v>
      </c>
      <c r="E15" s="3"/>
      <c r="F15" s="8">
        <v>-5.3692299999999999</v>
      </c>
      <c r="G15" s="3"/>
      <c r="H15" s="8">
        <v>12.726159999999998</v>
      </c>
    </row>
    <row r="16" spans="2:8" ht="17.25" customHeight="1" x14ac:dyDescent="0.25">
      <c r="B16" s="9" t="s">
        <v>7</v>
      </c>
      <c r="C16" s="2"/>
      <c r="D16" s="10">
        <v>-15.009169999999999</v>
      </c>
      <c r="E16" s="2"/>
      <c r="F16" s="10">
        <v>-18.349889999999998</v>
      </c>
      <c r="G16" s="2"/>
      <c r="H16" s="10">
        <v>-3.3407199999999992</v>
      </c>
    </row>
    <row r="17" spans="2:11" ht="17.25" customHeight="1" x14ac:dyDescent="0.25">
      <c r="B17" s="17" t="s">
        <v>8</v>
      </c>
      <c r="C17" s="3"/>
      <c r="D17" s="18">
        <v>-340.43759999999997</v>
      </c>
      <c r="E17" s="3"/>
      <c r="F17" s="18">
        <v>-271.37188000000003</v>
      </c>
      <c r="G17" s="3"/>
      <c r="H17" s="18">
        <v>69.065719999999942</v>
      </c>
      <c r="K17" s="35"/>
    </row>
    <row r="18" spans="2:11" ht="17.25" customHeight="1" x14ac:dyDescent="0.25">
      <c r="B18" s="9" t="s">
        <v>9</v>
      </c>
      <c r="C18" s="3"/>
      <c r="D18" s="10">
        <v>-1570.2702300000003</v>
      </c>
      <c r="E18" s="3"/>
      <c r="F18" s="10">
        <v>-1145.7908500000001</v>
      </c>
      <c r="G18" s="3"/>
      <c r="H18" s="10">
        <v>424.47938000000022</v>
      </c>
    </row>
    <row r="19" spans="2:11" ht="17.25" customHeight="1" x14ac:dyDescent="0.25">
      <c r="B19" s="17" t="s">
        <v>18</v>
      </c>
      <c r="C19" s="3"/>
      <c r="D19" s="18">
        <v>0</v>
      </c>
      <c r="E19" s="3"/>
      <c r="F19" s="18">
        <v>-0.04</v>
      </c>
      <c r="G19" s="3"/>
      <c r="H19" s="18">
        <v>-0.04</v>
      </c>
    </row>
    <row r="20" spans="2:11" ht="17.25" customHeight="1" thickBot="1" x14ac:dyDescent="0.3">
      <c r="B20" s="19" t="s">
        <v>10</v>
      </c>
      <c r="C20" s="3"/>
      <c r="D20" s="20">
        <v>-1943.8123900000003</v>
      </c>
      <c r="E20" s="3"/>
      <c r="F20" s="20">
        <v>-1440.9218500000002</v>
      </c>
      <c r="G20" s="3"/>
      <c r="H20" s="20">
        <v>502.8905400000001</v>
      </c>
    </row>
    <row r="21" spans="2:11" ht="17.25" customHeight="1" thickBot="1" x14ac:dyDescent="0.3">
      <c r="B21" s="21"/>
      <c r="C21" s="3"/>
      <c r="D21" s="22"/>
      <c r="E21" s="3"/>
      <c r="F21" s="22"/>
      <c r="G21" s="3"/>
      <c r="H21" s="22"/>
    </row>
    <row r="22" spans="2:11" ht="17.25" customHeight="1" thickBot="1" x14ac:dyDescent="0.3">
      <c r="B22" s="23" t="s">
        <v>11</v>
      </c>
      <c r="C22" s="3"/>
      <c r="D22" s="24">
        <v>1337.5464399999989</v>
      </c>
      <c r="E22" s="3"/>
      <c r="F22" s="24">
        <v>572.41324999999938</v>
      </c>
      <c r="G22" s="3"/>
      <c r="H22" s="24">
        <v>-765.13318999999956</v>
      </c>
    </row>
    <row r="23" spans="2:11" ht="17.25" customHeight="1" thickBot="1" x14ac:dyDescent="0.3">
      <c r="B23" s="15"/>
      <c r="C23" s="3"/>
      <c r="D23" s="16"/>
      <c r="E23" s="3"/>
      <c r="F23" s="16"/>
      <c r="G23" s="3"/>
      <c r="H23" s="16"/>
    </row>
    <row r="24" spans="2:11" ht="17.25" customHeight="1" thickBot="1" x14ac:dyDescent="0.3">
      <c r="B24" s="25" t="s">
        <v>19</v>
      </c>
      <c r="C24" s="3"/>
      <c r="D24" s="26">
        <v>-154.34768999999997</v>
      </c>
      <c r="E24" s="3"/>
      <c r="F24" s="26">
        <v>-144.11940999999996</v>
      </c>
      <c r="G24" s="3"/>
      <c r="H24" s="26">
        <v>10.228280000000012</v>
      </c>
    </row>
    <row r="25" spans="2:11" ht="17.25" customHeight="1" thickBot="1" x14ac:dyDescent="0.3">
      <c r="B25" s="27"/>
      <c r="C25" s="2"/>
      <c r="D25" s="16"/>
      <c r="E25" s="2"/>
      <c r="F25" s="16"/>
      <c r="G25" s="2"/>
      <c r="H25" s="16"/>
    </row>
    <row r="26" spans="2:11" ht="17.25" customHeight="1" thickBot="1" x14ac:dyDescent="0.3">
      <c r="B26" s="28" t="s">
        <v>12</v>
      </c>
      <c r="C26" s="3"/>
      <c r="D26" s="29">
        <v>1183.1987499999989</v>
      </c>
      <c r="E26" s="3"/>
      <c r="F26" s="29">
        <v>428.29383999999942</v>
      </c>
      <c r="G26" s="3"/>
      <c r="H26" s="29">
        <v>-754.90490999999952</v>
      </c>
    </row>
    <row r="27" spans="2:11" ht="17.25" customHeight="1" thickBot="1" x14ac:dyDescent="0.3">
      <c r="B27" s="27"/>
      <c r="C27" s="3"/>
      <c r="D27" s="16"/>
      <c r="E27" s="3"/>
      <c r="F27" s="16"/>
      <c r="G27" s="3"/>
      <c r="H27" s="16"/>
    </row>
    <row r="28" spans="2:11" ht="17.25" customHeight="1" thickBot="1" x14ac:dyDescent="0.3">
      <c r="B28" s="25" t="s">
        <v>13</v>
      </c>
      <c r="C28" s="3"/>
      <c r="D28" s="26">
        <v>609.09998999999993</v>
      </c>
      <c r="E28" s="3"/>
      <c r="F28" s="26">
        <v>539.75386000000003</v>
      </c>
      <c r="G28" s="3"/>
      <c r="H28" s="26">
        <v>-69.346129999999903</v>
      </c>
    </row>
    <row r="29" spans="2:11" ht="17.25" customHeight="1" thickBot="1" x14ac:dyDescent="0.3">
      <c r="B29" s="27"/>
      <c r="C29" s="3"/>
      <c r="D29" s="16"/>
      <c r="E29" s="3"/>
      <c r="F29" s="16"/>
      <c r="G29" s="3"/>
      <c r="H29" s="16"/>
    </row>
    <row r="30" spans="2:11" ht="17.25" customHeight="1" thickBot="1" x14ac:dyDescent="0.3">
      <c r="B30" s="30" t="s">
        <v>14</v>
      </c>
      <c r="C30" s="3"/>
      <c r="D30" s="31">
        <v>1792.2987399999988</v>
      </c>
      <c r="E30" s="3"/>
      <c r="F30" s="31">
        <v>968.0476999999994</v>
      </c>
      <c r="G30" s="3"/>
      <c r="H30" s="31">
        <v>-824.25103999999942</v>
      </c>
    </row>
    <row r="31" spans="2:11" ht="17.25" customHeight="1" thickBot="1" x14ac:dyDescent="0.3">
      <c r="C31" s="3"/>
      <c r="E31" s="3"/>
      <c r="G31" s="3"/>
    </row>
    <row r="32" spans="2:11" ht="17.25" customHeight="1" thickBot="1" x14ac:dyDescent="0.3">
      <c r="B32" s="23" t="s">
        <v>15</v>
      </c>
      <c r="C32" s="33"/>
      <c r="D32" s="24">
        <v>-537.5</v>
      </c>
      <c r="E32" s="34"/>
      <c r="F32" s="24">
        <v>-655.11733000000004</v>
      </c>
      <c r="G32" s="34"/>
      <c r="H32" s="24">
        <f>+F32-D32</f>
        <v>-117.61733000000004</v>
      </c>
    </row>
    <row r="33" spans="2:8" ht="16.5" x14ac:dyDescent="0.25">
      <c r="B33" s="27"/>
      <c r="C33" s="2"/>
      <c r="D33" s="16"/>
      <c r="E33" s="3"/>
      <c r="F33" s="16"/>
      <c r="G33" s="3"/>
      <c r="H33" s="16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B35" s="27"/>
      <c r="C35" s="27"/>
      <c r="D35" s="27"/>
      <c r="E35" s="27"/>
      <c r="F35" s="27"/>
      <c r="G35" s="27"/>
      <c r="H35" s="27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  <row r="38" spans="2:8" ht="16.5" x14ac:dyDescent="0.25">
      <c r="C38" s="3"/>
      <c r="E38" s="3"/>
      <c r="G38" s="3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A877-FDAA-4B66-A6EF-1BB084623F89}">
  <dimension ref="B2:H38"/>
  <sheetViews>
    <sheetView showGridLines="0" zoomScaleNormal="100" workbookViewId="0">
      <pane ySplit="6" topLeftCell="A16" activePane="bottomLeft" state="frozen"/>
      <selection activeCell="D21" sqref="D21"/>
      <selection pane="bottomLeft" activeCell="D36" sqref="D36:D37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21</v>
      </c>
      <c r="C3" s="2"/>
      <c r="E3" s="2"/>
      <c r="F3" s="3"/>
      <c r="G3" s="2"/>
      <c r="H3" s="3"/>
    </row>
    <row r="4" spans="2:8" ht="16.5" x14ac:dyDescent="0.25">
      <c r="C4" s="4"/>
      <c r="D4" s="3"/>
      <c r="E4" s="4"/>
      <c r="F4" s="4"/>
      <c r="G4" s="4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1</v>
      </c>
      <c r="C6" s="2"/>
      <c r="D6" s="6" t="s">
        <v>23</v>
      </c>
      <c r="E6" s="2"/>
      <c r="F6" s="6" t="s">
        <v>24</v>
      </c>
      <c r="G6" s="2"/>
      <c r="H6" s="36" t="s">
        <v>20</v>
      </c>
    </row>
    <row r="7" spans="2:8" ht="17.25" customHeight="1" thickBot="1" x14ac:dyDescent="0.3">
      <c r="B7" s="2"/>
      <c r="C7" s="2"/>
      <c r="D7" s="2"/>
      <c r="E7" s="2"/>
      <c r="F7" s="2"/>
      <c r="G7" s="2"/>
      <c r="H7" s="2"/>
    </row>
    <row r="8" spans="2:8" ht="17.25" customHeight="1" x14ac:dyDescent="0.25">
      <c r="B8" s="7" t="s">
        <v>2</v>
      </c>
      <c r="C8" s="3"/>
      <c r="D8" s="8">
        <v>7764.2166199999992</v>
      </c>
      <c r="E8" s="3"/>
      <c r="F8" s="8">
        <v>6936.4503699999996</v>
      </c>
      <c r="G8" s="3"/>
      <c r="H8" s="8">
        <v>-827.76624999999967</v>
      </c>
    </row>
    <row r="9" spans="2:8" ht="17.25" customHeight="1" x14ac:dyDescent="0.25">
      <c r="B9" s="9" t="s">
        <v>3</v>
      </c>
      <c r="C9" s="3"/>
      <c r="D9" s="10">
        <v>-739.80052000000001</v>
      </c>
      <c r="E9" s="3"/>
      <c r="F9" s="10">
        <v>-695.52460999999994</v>
      </c>
      <c r="G9" s="3"/>
      <c r="H9" s="10">
        <v>44.275910000000067</v>
      </c>
    </row>
    <row r="10" spans="2:8" ht="17.25" customHeight="1" x14ac:dyDescent="0.25">
      <c r="B10" s="11" t="s">
        <v>4</v>
      </c>
      <c r="C10" s="3"/>
      <c r="D10" s="12">
        <v>7024.4160999999995</v>
      </c>
      <c r="E10" s="3"/>
      <c r="F10" s="12">
        <v>6240.9257600000001</v>
      </c>
      <c r="G10" s="3"/>
      <c r="H10" s="12">
        <v>-783.49033999999938</v>
      </c>
    </row>
    <row r="11" spans="2:8" ht="17.25" customHeight="1" x14ac:dyDescent="0.25">
      <c r="B11" s="9" t="s">
        <v>17</v>
      </c>
      <c r="C11" s="3"/>
      <c r="D11" s="10">
        <v>7.5</v>
      </c>
      <c r="E11" s="3"/>
      <c r="F11" s="10">
        <v>7.3170399999999995</v>
      </c>
      <c r="G11" s="3"/>
      <c r="H11" s="10">
        <v>-0.18296000000000046</v>
      </c>
    </row>
    <row r="12" spans="2:8" ht="17.25" customHeight="1" x14ac:dyDescent="0.25">
      <c r="B12" s="17" t="s">
        <v>16</v>
      </c>
      <c r="C12" s="3"/>
      <c r="D12" s="18">
        <v>1664.8903799999998</v>
      </c>
      <c r="E12" s="3"/>
      <c r="F12" s="18">
        <v>0</v>
      </c>
      <c r="G12" s="3"/>
      <c r="H12" s="10">
        <v>-1664.8903799999998</v>
      </c>
    </row>
    <row r="13" spans="2:8" ht="17.25" customHeight="1" thickBot="1" x14ac:dyDescent="0.3">
      <c r="B13" s="13" t="s">
        <v>5</v>
      </c>
      <c r="C13" s="1"/>
      <c r="D13" s="14">
        <v>8696.8064799999993</v>
      </c>
      <c r="E13" s="1"/>
      <c r="F13" s="14">
        <v>6248.2428</v>
      </c>
      <c r="G13" s="1"/>
      <c r="H13" s="14">
        <v>-2448.5636799999993</v>
      </c>
    </row>
    <row r="14" spans="2:8" ht="17.25" customHeight="1" thickBot="1" x14ac:dyDescent="0.3">
      <c r="B14" s="15"/>
      <c r="C14" s="1"/>
      <c r="D14" s="16"/>
      <c r="E14" s="1"/>
      <c r="F14" s="16"/>
      <c r="G14" s="1"/>
      <c r="H14" s="16"/>
    </row>
    <row r="15" spans="2:8" ht="17.25" customHeight="1" x14ac:dyDescent="0.25">
      <c r="B15" s="7" t="s">
        <v>6</v>
      </c>
      <c r="C15" s="3"/>
      <c r="D15" s="8">
        <v>-39.270129999999995</v>
      </c>
      <c r="E15" s="3"/>
      <c r="F15" s="8">
        <v>-12.93275</v>
      </c>
      <c r="G15" s="3"/>
      <c r="H15" s="8">
        <v>26.337379999999996</v>
      </c>
    </row>
    <row r="16" spans="2:8" ht="17.25" customHeight="1" x14ac:dyDescent="0.25">
      <c r="B16" s="9" t="s">
        <v>7</v>
      </c>
      <c r="C16" s="2"/>
      <c r="D16" s="10">
        <v>-29.562380000000001</v>
      </c>
      <c r="E16" s="2"/>
      <c r="F16" s="10">
        <v>-31.25311</v>
      </c>
      <c r="G16" s="2"/>
      <c r="H16" s="10">
        <v>-1.6907299999999985</v>
      </c>
    </row>
    <row r="17" spans="2:8" ht="17.25" customHeight="1" x14ac:dyDescent="0.25">
      <c r="B17" s="17" t="s">
        <v>8</v>
      </c>
      <c r="C17" s="3"/>
      <c r="D17" s="18">
        <v>-641.2013199999999</v>
      </c>
      <c r="E17" s="3"/>
      <c r="F17" s="18">
        <v>-580.87660999999991</v>
      </c>
      <c r="G17" s="3"/>
      <c r="H17" s="18">
        <v>60.324709999999982</v>
      </c>
    </row>
    <row r="18" spans="2:8" ht="17.25" customHeight="1" x14ac:dyDescent="0.25">
      <c r="B18" s="9" t="s">
        <v>9</v>
      </c>
      <c r="C18" s="3"/>
      <c r="D18" s="10">
        <v>-3122.57969</v>
      </c>
      <c r="E18" s="3"/>
      <c r="F18" s="10">
        <v>-2502.55519</v>
      </c>
      <c r="G18" s="3"/>
      <c r="H18" s="10">
        <v>620.02449999999999</v>
      </c>
    </row>
    <row r="19" spans="2:8" ht="17.25" customHeight="1" x14ac:dyDescent="0.25">
      <c r="B19" s="17" t="s">
        <v>18</v>
      </c>
      <c r="C19" s="3"/>
      <c r="D19" s="18">
        <v>-1.28779</v>
      </c>
      <c r="E19" s="3"/>
      <c r="F19" s="18">
        <v>-0.10656</v>
      </c>
      <c r="G19" s="3"/>
      <c r="H19" s="18">
        <v>1.18123</v>
      </c>
    </row>
    <row r="20" spans="2:8" ht="17.25" customHeight="1" thickBot="1" x14ac:dyDescent="0.3">
      <c r="B20" s="19" t="s">
        <v>10</v>
      </c>
      <c r="C20" s="3"/>
      <c r="D20" s="20">
        <v>-3833.9013099999997</v>
      </c>
      <c r="E20" s="3"/>
      <c r="F20" s="20">
        <v>-3127.7242200000001</v>
      </c>
      <c r="G20" s="3"/>
      <c r="H20" s="20">
        <v>706.17708999999968</v>
      </c>
    </row>
    <row r="21" spans="2:8" ht="17.25" customHeight="1" thickBot="1" x14ac:dyDescent="0.3">
      <c r="B21" s="21"/>
      <c r="C21" s="3"/>
      <c r="D21" s="22"/>
      <c r="E21" s="3"/>
      <c r="F21" s="22"/>
      <c r="G21" s="3"/>
      <c r="H21" s="22"/>
    </row>
    <row r="22" spans="2:8" ht="17.25" customHeight="1" thickBot="1" x14ac:dyDescent="0.3">
      <c r="B22" s="23" t="s">
        <v>11</v>
      </c>
      <c r="C22" s="3"/>
      <c r="D22" s="24">
        <v>4862.90517</v>
      </c>
      <c r="E22" s="3"/>
      <c r="F22" s="24">
        <v>3120.5185799999999</v>
      </c>
      <c r="G22" s="3"/>
      <c r="H22" s="24">
        <v>-1742.3865900000001</v>
      </c>
    </row>
    <row r="23" spans="2:8" ht="17.25" customHeight="1" thickBot="1" x14ac:dyDescent="0.3">
      <c r="B23" s="15"/>
      <c r="C23" s="3"/>
      <c r="D23" s="16"/>
      <c r="E23" s="3"/>
      <c r="F23" s="16"/>
      <c r="G23" s="3"/>
      <c r="H23" s="16"/>
    </row>
    <row r="24" spans="2:8" ht="17.25" customHeight="1" thickBot="1" x14ac:dyDescent="0.3">
      <c r="B24" s="25" t="s">
        <v>19</v>
      </c>
      <c r="C24" s="3"/>
      <c r="D24" s="26">
        <v>-308.69537999999994</v>
      </c>
      <c r="E24" s="3"/>
      <c r="F24" s="26">
        <v>-290.39557000000002</v>
      </c>
      <c r="G24" s="3"/>
      <c r="H24" s="26">
        <v>18.299809999999923</v>
      </c>
    </row>
    <row r="25" spans="2:8" ht="17.25" customHeight="1" thickBot="1" x14ac:dyDescent="0.3">
      <c r="B25" s="27"/>
      <c r="C25" s="2"/>
      <c r="D25" s="16"/>
      <c r="E25" s="2"/>
      <c r="F25" s="16"/>
      <c r="G25" s="2"/>
      <c r="H25" s="16"/>
    </row>
    <row r="26" spans="2:8" ht="17.25" customHeight="1" thickBot="1" x14ac:dyDescent="0.3">
      <c r="B26" s="28" t="s">
        <v>12</v>
      </c>
      <c r="C26" s="3"/>
      <c r="D26" s="29">
        <v>4554.2097899999999</v>
      </c>
      <c r="E26" s="3"/>
      <c r="F26" s="29">
        <v>2830.1230099999998</v>
      </c>
      <c r="G26" s="3"/>
      <c r="H26" s="29">
        <v>-1724.0867800000001</v>
      </c>
    </row>
    <row r="27" spans="2:8" ht="17.25" customHeight="1" thickBot="1" x14ac:dyDescent="0.3">
      <c r="B27" s="27"/>
      <c r="C27" s="3"/>
      <c r="D27" s="16"/>
      <c r="E27" s="3"/>
      <c r="F27" s="16"/>
      <c r="G27" s="3"/>
      <c r="H27" s="16"/>
    </row>
    <row r="28" spans="2:8" ht="17.25" customHeight="1" thickBot="1" x14ac:dyDescent="0.3">
      <c r="B28" s="25" t="s">
        <v>13</v>
      </c>
      <c r="C28" s="3"/>
      <c r="D28" s="26">
        <v>1218.1999799999999</v>
      </c>
      <c r="E28" s="3"/>
      <c r="F28" s="26">
        <v>1125.1701799999998</v>
      </c>
      <c r="G28" s="3"/>
      <c r="H28" s="26">
        <v>-93.029800000000023</v>
      </c>
    </row>
    <row r="29" spans="2:8" ht="17.25" customHeight="1" thickBot="1" x14ac:dyDescent="0.3">
      <c r="B29" s="27"/>
      <c r="C29" s="3"/>
      <c r="D29" s="16"/>
      <c r="E29" s="3"/>
      <c r="F29" s="16"/>
      <c r="G29" s="3"/>
      <c r="H29" s="16"/>
    </row>
    <row r="30" spans="2:8" ht="17.25" customHeight="1" thickBot="1" x14ac:dyDescent="0.3">
      <c r="B30" s="30" t="s">
        <v>14</v>
      </c>
      <c r="C30" s="3"/>
      <c r="D30" s="31">
        <v>5772.4097700000002</v>
      </c>
      <c r="E30" s="3"/>
      <c r="F30" s="31">
        <v>3955.2931899999994</v>
      </c>
      <c r="G30" s="3"/>
      <c r="H30" s="31">
        <v>-1817.1165800000008</v>
      </c>
    </row>
    <row r="31" spans="2:8" ht="17.25" customHeight="1" thickBot="1" x14ac:dyDescent="0.3">
      <c r="C31" s="3"/>
      <c r="E31" s="3"/>
      <c r="G31" s="3"/>
    </row>
    <row r="32" spans="2:8" ht="17.25" customHeight="1" thickBot="1" x14ac:dyDescent="0.3">
      <c r="B32" s="23" t="s">
        <v>15</v>
      </c>
      <c r="C32" s="33"/>
      <c r="D32" s="24">
        <v>-1075.077</v>
      </c>
      <c r="E32" s="34"/>
      <c r="F32" s="24">
        <v>-1058.1223500000001</v>
      </c>
      <c r="G32" s="34"/>
      <c r="H32" s="24">
        <f>+F32-D32</f>
        <v>16.954649999999901</v>
      </c>
    </row>
    <row r="33" spans="2:8" ht="16.5" x14ac:dyDescent="0.25">
      <c r="B33" s="27"/>
      <c r="C33" s="2"/>
      <c r="D33" s="16"/>
      <c r="E33" s="3"/>
      <c r="F33" s="16"/>
      <c r="G33" s="3"/>
      <c r="H33" s="16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B35" s="27"/>
      <c r="C35" s="27"/>
      <c r="D35" s="27"/>
      <c r="E35" s="27"/>
      <c r="F35" s="27"/>
      <c r="G35" s="27"/>
      <c r="H35" s="27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  <row r="38" spans="2:8" ht="16.5" x14ac:dyDescent="0.25">
      <c r="C38" s="3"/>
      <c r="E38" s="3"/>
      <c r="G38" s="3"/>
    </row>
  </sheetData>
  <pageMargins left="0.7" right="0.4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EC04-74F1-4FD8-8100-6EB5FB196F61}">
  <dimension ref="B2:O38"/>
  <sheetViews>
    <sheetView showGridLines="0" tabSelected="1" zoomScaleNormal="100" workbookViewId="0">
      <pane ySplit="6" topLeftCell="A10" activePane="bottomLeft" state="frozen"/>
      <selection activeCell="D21" sqref="D21"/>
      <selection pane="bottomLeft" activeCell="K22" sqref="K22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15" ht="16.5" x14ac:dyDescent="0.25">
      <c r="B2" s="1" t="s">
        <v>0</v>
      </c>
      <c r="C2" s="2"/>
      <c r="D2" s="3"/>
      <c r="E2" s="2"/>
      <c r="F2" s="3"/>
      <c r="G2" s="2"/>
      <c r="H2" s="3"/>
    </row>
    <row r="3" spans="2:15" ht="16.5" x14ac:dyDescent="0.25">
      <c r="B3" s="32" t="s">
        <v>25</v>
      </c>
      <c r="C3" s="2"/>
      <c r="E3" s="2"/>
      <c r="F3" s="3"/>
      <c r="G3" s="2"/>
      <c r="H3" s="3"/>
    </row>
    <row r="4" spans="2:15" ht="16.5" x14ac:dyDescent="0.25">
      <c r="C4" s="4"/>
      <c r="D4" s="3"/>
      <c r="E4" s="4"/>
      <c r="F4" s="4"/>
      <c r="G4" s="4"/>
      <c r="H4" s="3"/>
    </row>
    <row r="5" spans="2:15" ht="17.25" thickBot="1" x14ac:dyDescent="0.3">
      <c r="B5" s="3"/>
      <c r="C5" s="4"/>
      <c r="D5" s="3"/>
      <c r="E5" s="4"/>
      <c r="F5" s="4"/>
      <c r="G5" s="4"/>
      <c r="H5" s="3"/>
    </row>
    <row r="6" spans="2:15" ht="30.75" thickBot="1" x14ac:dyDescent="0.3">
      <c r="B6" s="5" t="s">
        <v>1</v>
      </c>
      <c r="C6" s="2"/>
      <c r="D6" s="6" t="s">
        <v>23</v>
      </c>
      <c r="E6" s="2"/>
      <c r="F6" s="6" t="s">
        <v>24</v>
      </c>
      <c r="G6" s="2"/>
      <c r="H6" s="36" t="s">
        <v>20</v>
      </c>
    </row>
    <row r="7" spans="2:15" ht="17.25" customHeight="1" thickBot="1" x14ac:dyDescent="0.3">
      <c r="B7" s="2"/>
      <c r="C7" s="2"/>
      <c r="D7" s="2"/>
      <c r="E7" s="2"/>
      <c r="F7" s="2"/>
      <c r="G7" s="2"/>
      <c r="H7" s="2"/>
    </row>
    <row r="8" spans="2:15" ht="17.25" customHeight="1" x14ac:dyDescent="0.25">
      <c r="B8" s="7" t="s">
        <v>2</v>
      </c>
      <c r="C8" s="3"/>
      <c r="D8" s="8">
        <v>12848.75</v>
      </c>
      <c r="E8" s="3"/>
      <c r="F8" s="8">
        <v>11672.05</v>
      </c>
      <c r="G8" s="3"/>
      <c r="H8" s="8">
        <v>-1176.70471</v>
      </c>
      <c r="J8" s="35"/>
      <c r="K8" s="35"/>
      <c r="L8" s="35"/>
      <c r="M8" s="35"/>
      <c r="N8" s="35"/>
      <c r="O8" s="35"/>
    </row>
    <row r="9" spans="2:15" ht="17.25" customHeight="1" x14ac:dyDescent="0.25">
      <c r="B9" s="9" t="s">
        <v>3</v>
      </c>
      <c r="C9" s="3"/>
      <c r="D9" s="10">
        <v>-1234.92</v>
      </c>
      <c r="E9" s="3"/>
      <c r="F9" s="10">
        <v>-1358.28</v>
      </c>
      <c r="G9" s="3"/>
      <c r="H9" s="10">
        <v>-123.36548000000001</v>
      </c>
      <c r="J9" s="35"/>
      <c r="K9" s="35"/>
      <c r="L9" s="35"/>
      <c r="M9" s="35"/>
      <c r="N9" s="35"/>
      <c r="O9" s="35"/>
    </row>
    <row r="10" spans="2:15" ht="17.25" customHeight="1" x14ac:dyDescent="0.25">
      <c r="B10" s="11" t="s">
        <v>4</v>
      </c>
      <c r="C10" s="3"/>
      <c r="D10" s="12">
        <v>11613.83786</v>
      </c>
      <c r="E10" s="3"/>
      <c r="F10" s="12">
        <v>10313.767669999999</v>
      </c>
      <c r="G10" s="3"/>
      <c r="H10" s="12">
        <v>-1300.0701899999999</v>
      </c>
      <c r="J10" s="35"/>
      <c r="K10" s="35"/>
      <c r="L10" s="35"/>
      <c r="M10" s="35"/>
      <c r="N10" s="35"/>
      <c r="O10" s="35"/>
    </row>
    <row r="11" spans="2:15" ht="17.25" customHeight="1" x14ac:dyDescent="0.25">
      <c r="B11" s="9" t="s">
        <v>17</v>
      </c>
      <c r="C11" s="3"/>
      <c r="D11" s="10">
        <v>11.25</v>
      </c>
      <c r="E11" s="3"/>
      <c r="F11" s="10">
        <v>13.494009999999999</v>
      </c>
      <c r="G11" s="3"/>
      <c r="H11" s="10">
        <v>2.2440099999999998</v>
      </c>
      <c r="J11" s="35"/>
      <c r="K11" s="35"/>
      <c r="L11" s="35"/>
      <c r="M11" s="35"/>
      <c r="N11" s="35"/>
      <c r="O11" s="35"/>
    </row>
    <row r="12" spans="2:15" ht="17.25" customHeight="1" x14ac:dyDescent="0.25">
      <c r="B12" s="17" t="s">
        <v>16</v>
      </c>
      <c r="C12" s="3"/>
      <c r="D12" s="18">
        <v>2497.3355700000002</v>
      </c>
      <c r="E12" s="3"/>
      <c r="F12" s="18">
        <v>2265.7171899999998</v>
      </c>
      <c r="G12" s="3"/>
      <c r="H12" s="10">
        <v>-231.61838</v>
      </c>
      <c r="J12" s="35"/>
      <c r="K12" s="35"/>
      <c r="L12" s="35"/>
      <c r="M12" s="35"/>
      <c r="N12" s="35"/>
      <c r="O12" s="35"/>
    </row>
    <row r="13" spans="2:15" ht="17.25" customHeight="1" thickBot="1" x14ac:dyDescent="0.3">
      <c r="B13" s="13" t="s">
        <v>5</v>
      </c>
      <c r="C13" s="1"/>
      <c r="D13" s="14">
        <v>14122.423430000001</v>
      </c>
      <c r="E13" s="1"/>
      <c r="F13" s="14">
        <v>12592.978870000001</v>
      </c>
      <c r="G13" s="1"/>
      <c r="H13" s="14">
        <v>-1529.4445599999999</v>
      </c>
      <c r="J13" s="35"/>
      <c r="K13" s="35"/>
      <c r="L13" s="35"/>
      <c r="M13" s="35"/>
      <c r="N13" s="35"/>
      <c r="O13" s="35"/>
    </row>
    <row r="14" spans="2:15" ht="17.25" customHeight="1" thickBot="1" x14ac:dyDescent="0.3">
      <c r="B14" s="15"/>
      <c r="C14" s="1"/>
      <c r="D14" s="16"/>
      <c r="E14" s="1"/>
      <c r="F14" s="16"/>
      <c r="G14" s="1"/>
      <c r="H14" s="16"/>
      <c r="J14" s="35"/>
      <c r="K14" s="35"/>
      <c r="L14" s="35"/>
      <c r="M14" s="35"/>
      <c r="N14" s="35"/>
      <c r="O14" s="35"/>
    </row>
    <row r="15" spans="2:15" ht="17.25" customHeight="1" x14ac:dyDescent="0.25">
      <c r="B15" s="7" t="s">
        <v>6</v>
      </c>
      <c r="C15" s="3"/>
      <c r="D15" s="8">
        <v>-60.458379999999998</v>
      </c>
      <c r="E15" s="3"/>
      <c r="F15" s="8">
        <v>-17.889220000000002</v>
      </c>
      <c r="G15" s="3"/>
      <c r="H15" s="8">
        <v>42.569159999999997</v>
      </c>
      <c r="J15" s="35"/>
      <c r="K15" s="35"/>
      <c r="L15" s="35"/>
      <c r="M15" s="35"/>
      <c r="N15" s="35"/>
      <c r="O15" s="35"/>
    </row>
    <row r="16" spans="2:15" ht="17.25" customHeight="1" x14ac:dyDescent="0.25">
      <c r="B16" s="9" t="s">
        <v>7</v>
      </c>
      <c r="C16" s="2"/>
      <c r="D16" s="10">
        <v>-46.617089999999997</v>
      </c>
      <c r="E16" s="2"/>
      <c r="F16" s="10">
        <v>-51.388509999999997</v>
      </c>
      <c r="G16" s="2"/>
      <c r="H16" s="10">
        <v>-4.77142</v>
      </c>
      <c r="J16" s="35"/>
      <c r="K16" s="35"/>
      <c r="L16" s="35"/>
      <c r="M16" s="35"/>
      <c r="N16" s="35"/>
      <c r="O16" s="35"/>
    </row>
    <row r="17" spans="2:15" ht="17.25" customHeight="1" x14ac:dyDescent="0.25">
      <c r="B17" s="17" t="s">
        <v>8</v>
      </c>
      <c r="C17" s="3"/>
      <c r="D17" s="18">
        <v>-1020.10497</v>
      </c>
      <c r="E17" s="3"/>
      <c r="F17" s="18">
        <v>-958.56525999999997</v>
      </c>
      <c r="G17" s="3"/>
      <c r="H17" s="18">
        <v>61.539709999999999</v>
      </c>
      <c r="J17" s="35"/>
      <c r="K17" s="35"/>
      <c r="L17" s="35"/>
      <c r="M17" s="35"/>
      <c r="N17" s="35"/>
      <c r="O17" s="35"/>
    </row>
    <row r="18" spans="2:15" ht="17.25" customHeight="1" x14ac:dyDescent="0.25">
      <c r="B18" s="9" t="s">
        <v>9</v>
      </c>
      <c r="C18" s="3"/>
      <c r="D18" s="10">
        <v>-4675.3460699999996</v>
      </c>
      <c r="E18" s="3"/>
      <c r="F18" s="10">
        <v>-3923.3595799999998</v>
      </c>
      <c r="G18" s="3"/>
      <c r="H18" s="10">
        <v>751.98649</v>
      </c>
      <c r="J18" s="35"/>
      <c r="K18" s="35"/>
      <c r="L18" s="35"/>
      <c r="M18" s="35"/>
      <c r="N18" s="35"/>
      <c r="O18" s="35"/>
    </row>
    <row r="19" spans="2:15" ht="17.25" customHeight="1" x14ac:dyDescent="0.25">
      <c r="B19" s="17" t="s">
        <v>18</v>
      </c>
      <c r="C19" s="3"/>
      <c r="D19" s="18">
        <v>-1.28779</v>
      </c>
      <c r="E19" s="3"/>
      <c r="F19" s="18">
        <v>2.1842800000000002</v>
      </c>
      <c r="G19" s="3"/>
      <c r="H19" s="18">
        <v>3.47207</v>
      </c>
      <c r="J19" s="35"/>
      <c r="K19" s="35"/>
      <c r="L19" s="35"/>
      <c r="M19" s="35"/>
      <c r="N19" s="35"/>
      <c r="O19" s="35"/>
    </row>
    <row r="20" spans="2:15" ht="17.25" customHeight="1" thickBot="1" x14ac:dyDescent="0.3">
      <c r="B20" s="19" t="s">
        <v>10</v>
      </c>
      <c r="C20" s="3"/>
      <c r="D20" s="20">
        <v>-5803.8143</v>
      </c>
      <c r="E20" s="3"/>
      <c r="F20" s="20">
        <v>-4949.01829</v>
      </c>
      <c r="G20" s="3"/>
      <c r="H20" s="20">
        <v>854.79601000000002</v>
      </c>
      <c r="J20" s="35"/>
      <c r="K20" s="35"/>
      <c r="L20" s="35"/>
      <c r="M20" s="35"/>
      <c r="N20" s="35"/>
      <c r="O20" s="35"/>
    </row>
    <row r="21" spans="2:15" ht="17.25" customHeight="1" thickBot="1" x14ac:dyDescent="0.3">
      <c r="B21" s="21"/>
      <c r="C21" s="3"/>
      <c r="D21" s="22"/>
      <c r="E21" s="3"/>
      <c r="F21" s="22"/>
      <c r="G21" s="3"/>
      <c r="H21" s="22"/>
      <c r="J21" s="35"/>
      <c r="K21" s="35"/>
      <c r="L21" s="35"/>
      <c r="M21" s="35"/>
      <c r="N21" s="35"/>
      <c r="O21" s="35"/>
    </row>
    <row r="22" spans="2:15" ht="17.25" customHeight="1" thickBot="1" x14ac:dyDescent="0.3">
      <c r="B22" s="23" t="s">
        <v>11</v>
      </c>
      <c r="C22" s="3"/>
      <c r="D22" s="24">
        <v>8318.6091300000007</v>
      </c>
      <c r="E22" s="3"/>
      <c r="F22" s="24">
        <v>7643.9605799999999</v>
      </c>
      <c r="G22" s="3"/>
      <c r="H22" s="24">
        <v>-674.64855</v>
      </c>
      <c r="J22" s="35"/>
      <c r="K22" s="35"/>
      <c r="L22" s="35"/>
      <c r="M22" s="35"/>
      <c r="N22" s="35"/>
      <c r="O22" s="35"/>
    </row>
    <row r="23" spans="2:15" ht="17.25" customHeight="1" thickBot="1" x14ac:dyDescent="0.3">
      <c r="B23" s="15"/>
      <c r="C23" s="3"/>
      <c r="D23" s="16"/>
      <c r="E23" s="3"/>
      <c r="F23" s="16"/>
      <c r="G23" s="3"/>
      <c r="H23" s="16"/>
      <c r="J23" s="35"/>
      <c r="K23" s="35"/>
      <c r="L23" s="35"/>
      <c r="M23" s="35"/>
      <c r="N23" s="35"/>
      <c r="O23" s="35"/>
    </row>
    <row r="24" spans="2:15" ht="17.25" customHeight="1" thickBot="1" x14ac:dyDescent="0.3">
      <c r="B24" s="25" t="s">
        <v>19</v>
      </c>
      <c r="C24" s="3"/>
      <c r="D24" s="26">
        <v>-463.04307</v>
      </c>
      <c r="E24" s="3"/>
      <c r="F24" s="26">
        <v>-437.67275000000001</v>
      </c>
      <c r="G24" s="3"/>
      <c r="H24" s="26">
        <v>25.37032</v>
      </c>
      <c r="J24" s="35"/>
      <c r="K24" s="35"/>
      <c r="L24" s="35"/>
      <c r="M24" s="35"/>
      <c r="N24" s="35"/>
      <c r="O24" s="35"/>
    </row>
    <row r="25" spans="2:15" ht="17.25" customHeight="1" thickBot="1" x14ac:dyDescent="0.3">
      <c r="B25" s="27"/>
      <c r="C25" s="2"/>
      <c r="D25" s="16"/>
      <c r="E25" s="2"/>
      <c r="F25" s="16"/>
      <c r="G25" s="2"/>
      <c r="H25" s="16"/>
      <c r="J25" s="35"/>
      <c r="K25" s="35"/>
      <c r="L25" s="35"/>
      <c r="M25" s="35"/>
      <c r="N25" s="35"/>
      <c r="O25" s="35"/>
    </row>
    <row r="26" spans="2:15" ht="17.25" customHeight="1" thickBot="1" x14ac:dyDescent="0.3">
      <c r="B26" s="28" t="s">
        <v>12</v>
      </c>
      <c r="C26" s="3"/>
      <c r="D26" s="29">
        <v>7855.5660600000001</v>
      </c>
      <c r="E26" s="3"/>
      <c r="F26" s="29">
        <v>7206.2878300000002</v>
      </c>
      <c r="G26" s="3"/>
      <c r="H26" s="29">
        <v>-649.27823000000001</v>
      </c>
      <c r="J26" s="35"/>
      <c r="K26" s="35"/>
      <c r="L26" s="35"/>
      <c r="M26" s="35"/>
      <c r="N26" s="35"/>
      <c r="O26" s="35"/>
    </row>
    <row r="27" spans="2:15" ht="17.25" customHeight="1" thickBot="1" x14ac:dyDescent="0.3">
      <c r="B27" s="27"/>
      <c r="C27" s="3"/>
      <c r="D27" s="16"/>
      <c r="E27" s="3"/>
      <c r="F27" s="16"/>
      <c r="G27" s="3"/>
      <c r="H27" s="16"/>
      <c r="J27" s="35"/>
      <c r="K27" s="35"/>
      <c r="L27" s="35"/>
      <c r="M27" s="35"/>
      <c r="N27" s="35"/>
      <c r="O27" s="35"/>
    </row>
    <row r="28" spans="2:15" ht="17.25" customHeight="1" thickBot="1" x14ac:dyDescent="0.3">
      <c r="B28" s="25" t="s">
        <v>13</v>
      </c>
      <c r="C28" s="3"/>
      <c r="D28" s="26">
        <v>1827.29997</v>
      </c>
      <c r="E28" s="3"/>
      <c r="F28" s="26">
        <v>1726.90074</v>
      </c>
      <c r="G28" s="3"/>
      <c r="H28" s="26">
        <v>-100.39923</v>
      </c>
      <c r="J28" s="35"/>
      <c r="K28" s="35"/>
      <c r="L28" s="35"/>
      <c r="M28" s="35"/>
      <c r="N28" s="35"/>
      <c r="O28" s="35"/>
    </row>
    <row r="29" spans="2:15" ht="17.25" customHeight="1" thickBot="1" x14ac:dyDescent="0.3">
      <c r="B29" s="27"/>
      <c r="C29" s="3"/>
      <c r="D29" s="16"/>
      <c r="E29" s="3"/>
      <c r="F29" s="16"/>
      <c r="G29" s="3"/>
      <c r="H29" s="16"/>
      <c r="J29" s="35"/>
      <c r="K29" s="35"/>
      <c r="L29" s="35"/>
      <c r="M29" s="35"/>
      <c r="N29" s="35"/>
      <c r="O29" s="35"/>
    </row>
    <row r="30" spans="2:15" ht="17.25" customHeight="1" thickBot="1" x14ac:dyDescent="0.3">
      <c r="B30" s="30" t="s">
        <v>14</v>
      </c>
      <c r="C30" s="3"/>
      <c r="D30" s="31">
        <v>9682.8660299999992</v>
      </c>
      <c r="E30" s="16"/>
      <c r="F30" s="31">
        <v>8933.1885700000003</v>
      </c>
      <c r="G30" s="16"/>
      <c r="H30" s="31">
        <v>-749.67746</v>
      </c>
      <c r="J30" s="35"/>
      <c r="K30" s="35"/>
      <c r="L30" s="35"/>
      <c r="M30" s="35"/>
      <c r="N30" s="35"/>
      <c r="O30" s="35"/>
    </row>
    <row r="31" spans="2:15" ht="17.25" customHeight="1" thickBot="1" x14ac:dyDescent="0.3">
      <c r="C31" s="3"/>
      <c r="E31" s="3"/>
      <c r="G31" s="3"/>
    </row>
    <row r="32" spans="2:15" ht="17.25" customHeight="1" thickBot="1" x14ac:dyDescent="0.3">
      <c r="B32" s="23" t="s">
        <v>15</v>
      </c>
      <c r="C32" s="33"/>
      <c r="D32" s="24">
        <v>-1612.6155000000001</v>
      </c>
      <c r="E32" s="34"/>
      <c r="F32" s="24">
        <v>-1481.61555</v>
      </c>
      <c r="G32" s="34"/>
      <c r="H32" s="24">
        <f>+F32-D32</f>
        <v>130.99995000000013</v>
      </c>
    </row>
    <row r="33" spans="2:8" ht="16.5" x14ac:dyDescent="0.25">
      <c r="B33" s="27"/>
      <c r="C33" s="2"/>
      <c r="D33" s="16"/>
      <c r="E33" s="3"/>
      <c r="F33" s="16"/>
      <c r="G33" s="3"/>
      <c r="H33" s="16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B35" s="27"/>
      <c r="C35" s="27"/>
      <c r="D35" s="27"/>
      <c r="E35" s="27"/>
      <c r="F35" s="27"/>
      <c r="G35" s="27"/>
      <c r="H35" s="27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  <row r="38" spans="2:8" ht="16.5" x14ac:dyDescent="0.25">
      <c r="C38" s="3"/>
      <c r="E38" s="3"/>
      <c r="G38" s="3"/>
    </row>
  </sheetData>
  <pageMargins left="0.7" right="0.42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levant_x003f_ xmlns="ba4a8b2d-f9e9-4760-b2dc-1913ef99576b">false</Rellevant_x003f_>
    <Transversal xmlns="ba4a8b2d-f9e9-4760-b2dc-1913ef99576b">false</Transversal>
    <g3a6d4b68bfc45af9fc987c149b74f4e xmlns="ba4a8b2d-f9e9-4760-b2dc-1913ef9957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Doc. Informació Externa a CGPAI</TermName>
          <TermId xmlns="http://schemas.microsoft.com/office/infopath/2007/PartnerControls">e219352f-eade-4128-855f-924bab93c057</TermId>
        </TermInfo>
      </Terms>
    </g3a6d4b68bfc45af9fc987c149b74f4e>
    <Responsable_x0020_extern xmlns="ba4a8b2d-f9e9-4760-b2dc-1913ef99576b" xsi:nil="true"/>
    <Caràcter xmlns="ba4a8b2d-f9e9-4760-b2dc-1913ef99576b">Definitiu</Caràcter>
    <TaxCatchAll xmlns="ba4a8b2d-f9e9-4760-b2dc-1913ef99576b">
      <Value>55</Value>
      <Value>40</Value>
      <Value>49</Value>
    </TaxCatchAll>
    <Any xmlns="ba4a8b2d-f9e9-4760-b2dc-1913ef99576b">2022</Any>
    <Responsable_x0020_intern xmlns="ba4a8b2d-f9e9-4760-b2dc-1913ef99576b">
      <UserInfo>
        <DisplayName>i:0#.f|membership|nfont@tmb.cat,#i:0#.f|membership|nfont@tmb.cat,#nfont@tmb.cat,#,#Font Lopez, Nuria,#,#PRESSUPOSTOS I AUDITORIA INTERNA,#RESP. PRESSUPOST DESPESA / INVERSIONS</DisplayName>
        <AccountId>40</AccountId>
        <AccountType/>
      </UserInfo>
      <UserInfo>
        <DisplayName>i:0#.f|membership|agonzalezg@tmb.cat,#i:0#.f|membership|agonzalezg@tmb.cat,#agonzalezg@tmb.cat,#,#Gonzalez Gomez, Alejandro,#,#PRESSUPOSTOS I AUDITORIA INTERNA,#COORD/A. PRESSUPOST D'INVERSIONS</DisplayName>
        <AccountId>41</AccountId>
        <AccountType/>
      </UserInfo>
    </Responsable_x0020_intern>
    <Novetat_x003f_ xmlns="ba4a8b2d-f9e9-4760-b2dc-1913ef99576b">false</Novetat_x003f_>
    <b1a76a3bc43a413587550154ac1e9847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Controlling</TermName>
          <TermId xmlns="http://schemas.microsoft.com/office/infopath/2007/PartnerControls">3a8225eb-92cd-4e9d-9bea-a2897f63bcb2</TermId>
        </TermInfo>
      </Terms>
    </b1a76a3bc43a413587550154ac1e9847>
    <ce8959d55c8946f5970c14240632b804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TMB</TermName>
          <TermId xmlns="http://schemas.microsoft.com/office/infopath/2007/PartnerControls">8e339661-2085-41e6-bb0a-8c45f6f5dc0b</TermId>
        </TermInfo>
      </Terms>
    </ce8959d55c8946f5970c14240632b804>
    <SharedWithUsers xmlns="163d10ad-755f-44cb-b101-7978cf7c92e2">
      <UserInfo>
        <DisplayName>Granados Orcero, Joaquin</DisplayName>
        <AccountId>32</AccountId>
        <AccountType/>
      </UserInfo>
      <UserInfo>
        <DisplayName>Martin Garcia, Simon</DisplayName>
        <AccountId>86</AccountId>
        <AccountType/>
      </UserInfo>
      <UserInfo>
        <DisplayName>Rams Riera, Lluis</DisplayName>
        <AccountId>31</AccountId>
        <AccountType/>
      </UserInfo>
      <UserInfo>
        <DisplayName>Gonzalez Gomez, Alejandro</DisplayName>
        <AccountId>41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Press" ma:contentTypeID="0x010100B3582FFBDECA414DA48AD44B32714F14030020EC2FEC6552084A90D74D9843033FBD" ma:contentTypeVersion="13" ma:contentTypeDescription="" ma:contentTypeScope="" ma:versionID="e70dd3296894411662169e894d5d459a">
  <xsd:schema xmlns:xsd="http://www.w3.org/2001/XMLSchema" xmlns:xs="http://www.w3.org/2001/XMLSchema" xmlns:p="http://schemas.microsoft.com/office/2006/metadata/properties" xmlns:ns2="163d10ad-755f-44cb-b101-7978cf7c92e2" xmlns:ns3="ba4a8b2d-f9e9-4760-b2dc-1913ef99576b" xmlns:ns4="c80126cf-c5bd-40ad-b8c8-edef20e56b02" targetNamespace="http://schemas.microsoft.com/office/2006/metadata/properties" ma:root="true" ma:fieldsID="c3aca5765a655cb45745c0fa62d73c53" ns2:_="" ns3:_="" ns4:_="">
    <xsd:import namespace="163d10ad-755f-44cb-b101-7978cf7c92e2"/>
    <xsd:import namespace="ba4a8b2d-f9e9-4760-b2dc-1913ef99576b"/>
    <xsd:import namespace="c80126cf-c5bd-40ad-b8c8-edef20e56b02"/>
    <xsd:element name="properties">
      <xsd:complexType>
        <xsd:sequence>
          <xsd:element name="documentManagement">
            <xsd:complexType>
              <xsd:all>
                <xsd:element ref="ns3:Any"/>
                <xsd:element ref="ns3:Responsable_x0020_intern"/>
                <xsd:element ref="ns3:Responsable_x0020_extern" minOccurs="0"/>
                <xsd:element ref="ns3:Caràcter"/>
                <xsd:element ref="ns3:Novetat_x003f_" minOccurs="0"/>
                <xsd:element ref="ns3:Rellevant_x003f_" minOccurs="0"/>
                <xsd:element ref="ns3:Transversal" minOccurs="0"/>
                <xsd:element ref="ns3:g3a6d4b68bfc45af9fc987c149b74f4e" minOccurs="0"/>
                <xsd:element ref="ns3:TaxCatchAll" minOccurs="0"/>
                <xsd:element ref="ns3:TaxCatchAllLabel" minOccurs="0"/>
                <xsd:element ref="ns2:b1a76a3bc43a413587550154ac1e984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ce8959d55c8946f5970c14240632b80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d10ad-755f-44cb-b101-7978cf7c92e2" elementFormDefault="qualified">
    <xsd:import namespace="http://schemas.microsoft.com/office/2006/documentManagement/types"/>
    <xsd:import namespace="http://schemas.microsoft.com/office/infopath/2007/PartnerControls"/>
    <xsd:element name="b1a76a3bc43a413587550154ac1e9847" ma:index="18" ma:taxonomy="true" ma:internalName="b1a76a3bc43a413587550154ac1e9847" ma:taxonomyFieldName="Tem_x00e0_tica_x0020_Press" ma:displayName="Temàtica Press" ma:default="" ma:fieldId="{b1a76a3b-c43a-4135-8755-0154ac1e9847}" ma:sspId="c3f7846d-f0e6-4cc5-afcf-2c5780da8c96" ma:termSetId="2f9f3fe9-8117-4d9c-8659-76bf0762407d" ma:anchorId="c78e6b81-0438-4a57-91df-8d12262fc0ea" ma:open="false" ma:isKeyword="false">
      <xsd:complexType>
        <xsd:sequence>
          <xsd:element ref="pc:Terms" minOccurs="0" maxOccurs="1"/>
        </xsd:sequence>
      </xsd:complexType>
    </xsd:element>
    <xsd:element name="SharedWithUsers" ma:index="2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ce8959d55c8946f5970c14240632b804" ma:index="27" ma:taxonomy="true" ma:internalName="ce8959d55c8946f5970c14240632b804" ma:taxonomyFieldName="Subtem_x00e0_tica_x0020_Press" ma:displayName="Subtemàtica Press" ma:default="" ma:fieldId="{ce8959d5-5c89-46f5-970c-14240632b804}" ma:sspId="c3f7846d-f0e6-4cc5-afcf-2c5780da8c96" ma:termSetId="ad98cf9e-ea59-43e1-a5f0-15d8d1427393" ma:anchorId="7d98b4cd-39a2-4ede-858f-cf800bc47a7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a8b2d-f9e9-4760-b2dc-1913ef99576b" elementFormDefault="qualified">
    <xsd:import namespace="http://schemas.microsoft.com/office/2006/documentManagement/types"/>
    <xsd:import namespace="http://schemas.microsoft.com/office/infopath/2007/PartnerControls"/>
    <xsd:element name="Any" ma:index="3" ma:displayName="Any" ma:decimals="0" ma:internalName="Any" ma:percentage="FALSE">
      <xsd:simpleType>
        <xsd:restriction base="dms:Number">
          <xsd:maxInclusive value="2500"/>
          <xsd:minInclusive value="2000"/>
        </xsd:restriction>
      </xsd:simpleType>
    </xsd:element>
    <xsd:element name="Responsable_x0020_intern" ma:index="4" ma:displayName="Autor/Responsable" ma:list="UserInfo" ma:SharePointGroup="0" ma:internalName="Responsable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able_x0020_extern" ma:index="5" nillable="true" ma:displayName="Col·laboradors externs" ma:internalName="Responsable_x0020_extern">
      <xsd:simpleType>
        <xsd:restriction base="dms:Text">
          <xsd:maxLength value="50"/>
        </xsd:restriction>
      </xsd:simpleType>
    </xsd:element>
    <xsd:element name="Caràcter" ma:index="7" ma:displayName="Caràcter" ma:default="Definitiu" ma:format="RadioButtons" ma:internalName="Car_x00e0_cter">
      <xsd:simpleType>
        <xsd:restriction base="dms:Choice">
          <xsd:enumeration value="De treball"/>
          <xsd:enumeration value="Proposta"/>
          <xsd:enumeration value="Definitiu"/>
        </xsd:restriction>
      </xsd:simpleType>
    </xsd:element>
    <xsd:element name="Novetat_x003f_" ma:index="8" nillable="true" ma:displayName="Novetat?" ma:default="0" ma:internalName="Novetat_x003F_">
      <xsd:simpleType>
        <xsd:restriction base="dms:Boolean"/>
      </xsd:simpleType>
    </xsd:element>
    <xsd:element name="Rellevant_x003f_" ma:index="9" nillable="true" ma:displayName="Rellevant?" ma:default="0" ma:internalName="Rellevant_x003F_">
      <xsd:simpleType>
        <xsd:restriction base="dms:Boolean"/>
      </xsd:simpleType>
    </xsd:element>
    <xsd:element name="Transversal" ma:index="10" nillable="true" ma:displayName="Transversal" ma:default="0" ma:internalName="Transversal">
      <xsd:simpleType>
        <xsd:restriction base="dms:Boolean"/>
      </xsd:simpleType>
    </xsd:element>
    <xsd:element name="g3a6d4b68bfc45af9fc987c149b74f4e" ma:index="14" ma:taxonomy="true" ma:internalName="g3a6d4b68bfc45af9fc987c149b74f4e" ma:taxonomyFieldName="Tipus_x0020_documental" ma:displayName="Tipus documental" ma:default="" ma:fieldId="{03a6d4b6-8bfc-45af-9fc9-87c149b74f4e}" ma:sspId="c3f7846d-f0e6-4cc5-afcf-2c5780da8c96" ma:termSetId="2c120d2a-9ad7-478a-b0eb-8c192d73a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Columna global de taxonomía" ma:hidden="true" ma:list="{d69e92f9-bb27-4839-a96e-a5b2b92d7c74}" ma:internalName="TaxCatchAll" ma:showField="CatchAllData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Columna global de taxonomía1" ma:hidden="true" ma:list="{d69e92f9-bb27-4839-a96e-a5b2b92d7c74}" ma:internalName="TaxCatchAllLabel" ma:readOnly="true" ma:showField="CatchAllDataLabel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126cf-c5bd-40ad-b8c8-edef20e56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1A22E-C98E-4B41-814D-64D652A12352}">
  <ds:schemaRefs>
    <ds:schemaRef ds:uri="http://schemas.openxmlformats.org/package/2006/metadata/core-properties"/>
    <ds:schemaRef ds:uri="ba4a8b2d-f9e9-4760-b2dc-1913ef99576b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c80126cf-c5bd-40ad-b8c8-edef20e56b02"/>
    <ds:schemaRef ds:uri="163d10ad-755f-44cb-b101-7978cf7c92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91B13C-CE4B-40CF-AA05-A634DE90B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07E9D-9C17-4011-8DC8-1302F4D92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d10ad-755f-44cb-b101-7978cf7c92e2"/>
    <ds:schemaRef ds:uri="ba4a8b2d-f9e9-4760-b2dc-1913ef99576b"/>
    <ds:schemaRef ds:uri="c80126cf-c5bd-40ad-b8c8-edef20e56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1T</vt:lpstr>
      <vt:lpstr>2T</vt:lpstr>
      <vt:lpstr>3T</vt:lpstr>
      <vt:lpstr>'2T'!Àrea_d'impressió</vt:lpstr>
      <vt:lpstr>'3T'!Àrea_d'impressió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Santateresa i Gomez, Sergi</cp:lastModifiedBy>
  <cp:revision/>
  <dcterms:created xsi:type="dcterms:W3CDTF">2022-10-21T08:08:39Z</dcterms:created>
  <dcterms:modified xsi:type="dcterms:W3CDTF">2025-10-21T10:29:06Z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0x010100B3582FFBDECA414DA48AD44B32714F14030020EC2FEC6552084A90D74D9843033FBD</vt:lpwstr>
  </property>
  <property fmtid="{D5CDD505-2E9C-101B-9397-08002B2CF9AE}" pid="3" name="Temàtica Press">
    <vt:lpwstr>55;#Controlling|3a8225eb-92cd-4e9d-9bea-a2897f63bcb2</vt:lpwstr>
  </property>
  <property fmtid="{D5CDD505-2E9C-101B-9397-08002B2CF9AE}" pid="4" name="Tem_x00e0_tica">
    <vt:lpwstr/>
  </property>
  <property fmtid="{D5CDD505-2E9C-101B-9397-08002B2CF9AE}" pid="5" name="bb42a4b3e7794dbc9f0a03592e3e46f0">
    <vt:lpwstr/>
  </property>
  <property fmtid="{D5CDD505-2E9C-101B-9397-08002B2CF9AE}" pid="6" name="Subtemàtica Press">
    <vt:lpwstr>49;#TMB|8e339661-2085-41e6-bb0a-8c45f6f5dc0b</vt:lpwstr>
  </property>
  <property fmtid="{D5CDD505-2E9C-101B-9397-08002B2CF9AE}" pid="7" name="Tipus documental">
    <vt:lpwstr>40;#Doc. Informació Externa a CGPAI|e219352f-eade-4128-855f-924bab93c057</vt:lpwstr>
  </property>
  <property fmtid="{D5CDD505-2E9C-101B-9397-08002B2CF9AE}" pid="8" name="Temàtica">
    <vt:lpwstr/>
  </property>
</Properties>
</file>